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rentan-my.sharepoint.com/personal/abogada_contractual_rentan_com_co/Documents/Documentos/CONTRATACIÓN/1. Procesos invitación privada/4. APP La Ceja - La pintada/1. CONSULTORÍA  APP LA  CEJA LA PINTADA/"/>
    </mc:Choice>
  </mc:AlternateContent>
  <xr:revisionPtr revIDLastSave="65" documentId="8_{CF080E5E-129D-47A7-8623-5FEF311CD924}" xr6:coauthVersionLast="47" xr6:coauthVersionMax="47" xr10:uidLastSave="{E0671E26-2614-4FD7-8C7D-F26E73B87237}"/>
  <bookViews>
    <workbookView xWindow="3744" yWindow="3360" windowWidth="17280" windowHeight="8880" xr2:uid="{00000000-000D-0000-FFFF-FFFF00000000}"/>
  </bookViews>
  <sheets>
    <sheet name="CONSULTORIA" sheetId="13" r:id="rId1"/>
  </sheets>
  <definedNames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3" hidden="1">{"TAB1",#N/A,TRUE,"GENERAL";"TAB2",#N/A,TRUE,"GENERAL";"TAB3",#N/A,TRUE,"GENERAL";"TAB4",#N/A,TRUE,"GENERAL";"TAB5",#N/A,TRUE,"GENERAL"}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3" hidden="1">{"TAB1",#N/A,TRUE,"GENERAL";"TAB2",#N/A,TRUE,"GENERAL";"TAB3",#N/A,TRUE,"GENERAL";"TAB4",#N/A,TRUE,"GENERAL";"TAB5",#N/A,TRUE,"GENERAL"}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3" hidden="1">{"TAB1",#N/A,TRUE,"GENERAL";"TAB2",#N/A,TRUE,"GENERAL";"TAB3",#N/A,TRUE,"GENERAL";"TAB4",#N/A,TRUE,"GENERAL";"TAB5",#N/A,TRUE,"GENERAL"}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123Graph_A" hidden="1">#REF!</definedName>
    <definedName name="__123Graph_Acaja" hidden="1">#REF!</definedName>
    <definedName name="__123Graph_ACart_AnticAdic" hidden="1">#REF!</definedName>
    <definedName name="__123Graph_AFACTURAC" hidden="1">#REF!</definedName>
    <definedName name="__123Graph_AGraph2" hidden="1">#REF!</definedName>
    <definedName name="__123Graph_Bcaja" hidden="1">#REF!</definedName>
    <definedName name="__123Graph_BCart_AnticAdic" hidden="1">#REF!</definedName>
    <definedName name="__123Graph_Ccaja" hidden="1">#REF!</definedName>
    <definedName name="__123Graph_CCart_AnticAdic" hidden="1">#REF!</definedName>
    <definedName name="__123Graph_Dcaja" hidden="1">#REF!</definedName>
    <definedName name="__123Graph_DCart_AnticAdic" hidden="1">#REF!</definedName>
    <definedName name="__123Graph_ECart_AnticAdic" hidden="1">#REF!</definedName>
    <definedName name="__123Graph_LBL_ACart_AnticAdic" hidden="1">#REF!</definedName>
    <definedName name="__123Graph_LBL_Ccaja" hidden="1">#REF!</definedName>
    <definedName name="__123Graph_LBL_DCart_AnticAdic" hidden="1">#REF!</definedName>
    <definedName name="__123Graph_X" hidden="1">#REF!</definedName>
    <definedName name="__123Graph_Xcaja" hidden="1">#REF!</definedName>
    <definedName name="__a1" hidden="1">{"TAB1",#N/A,TRUE,"GENERAL";"TAB2",#N/A,TRUE,"GENERAL";"TAB3",#N/A,TRUE,"GENERAL";"TAB4",#N/A,TRUE,"GENERAL";"TAB5",#N/A,TRUE,"GENERAL"}</definedName>
    <definedName name="__a3" hidden="1">{"TAB1",#N/A,TRUE,"GENERAL";"TAB2",#N/A,TRUE,"GENERAL";"TAB3",#N/A,TRUE,"GENERAL";"TAB4",#N/A,TRUE,"GENERAL";"TAB5",#N/A,TRUE,"GENERAL"}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Fill" hidden="1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hidden="1">0</definedName>
    <definedName name="_Order2" hidden="1">0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rse_Out" hidden="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tu6" hidden="1">{"via1",#N/A,TRUE,"general";"via2",#N/A,TRUE,"general";"via3",#N/A,TRUE,"general"}</definedName>
    <definedName name="_s" hidden="1">#REF!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ort" hidden="1">#REF!</definedName>
    <definedName name="_Sort1" hidden="1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ccessDatabase" hidden="1">"A:\SAIN.mdb"</definedName>
    <definedName name="ACTAAJUSTE3" hidden="1">{"via1",#N/A,TRUE,"general";"via2",#N/A,TRUE,"general";"via3",#N/A,TRUE,"general"}</definedName>
    <definedName name="ADFGSDB" hidden="1">{"via1",#N/A,TRUE,"general";"via2",#N/A,TRUE,"general";"via3",#N/A,TRUE,"general"}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nscount" hidden="1">1</definedName>
    <definedName name="aqaq" hidden="1">{"TAB1",#N/A,TRUE,"GENERAL";"TAB2",#N/A,TRUE,"GENERAL";"TAB3",#N/A,TRUE,"GENERAL";"TAB4",#N/A,TRUE,"GENERAL";"TAB5",#N/A,TRUE,"GENERAL"}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vfcdx" hidden="1">{"via1",#N/A,TRUE,"general";"via2",#N/A,TRUE,"general";"via3",#N/A,TRUE,"general"}</definedName>
    <definedName name="br" hidden="1">{"TAB1",#N/A,TRUE,"GENERAL";"TAB2",#N/A,TRUE,"GENERAL";"TAB3",#N/A,TRUE,"GENERAL";"TAB4",#N/A,TRUE,"GENERAL";"TAB5",#N/A,TRUE,"GENERAL"}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y" hidden="1">{"via1",#N/A,TRUE,"general";"via2",#N/A,TRUE,"general";"via3",#N/A,TRUE,"general"}</definedName>
    <definedName name="ccccc" hidden="1">{"TAB1",#N/A,TRUE,"GENERAL";"TAB2",#N/A,TRUE,"GENERAL";"TAB3",#N/A,TRUE,"GENERAL";"TAB4",#N/A,TRUE,"GENERAL";"TAB5",#N/A,TRUE,"GENERAL"}</definedName>
    <definedName name="cdcdc" hidden="1">{"via1",#N/A,TRUE,"general";"via2",#N/A,TRUE,"general";"via3",#N/A,TRUE,"general"}</definedName>
    <definedName name="ceerf" hidden="1">{"TAB1",#N/A,TRUE,"GENERAL";"TAB2",#N/A,TRUE,"GENERAL";"TAB3",#N/A,TRUE,"GENERAL";"TAB4",#N/A,TRUE,"GENERAL";"TAB5",#N/A,TRUE,"GENERAL"}</definedName>
    <definedName name="CUNET" hidden="1">{"via1",#N/A,TRUE,"general";"via2",#N/A,TRUE,"general";"via3",#N/A,TRUE,"general"}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d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CSDCTV" hidden="1">{"via1",#N/A,TRUE,"general";"via2",#N/A,TRUE,"general";"via3",#N/A,TRUE,"general"}</definedName>
    <definedName name="ddd" hidden="1">{"via1",#N/A,TRUE,"general";"via2",#N/A,TRUE,"general";"via3",#N/A,TRUE,"general"}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scapote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jdytj" hidden="1">{"TAB1",#N/A,TRUE,"GENERAL";"TAB2",#N/A,TRUE,"GENERAL";"TAB3",#N/A,TRUE,"GENERAL";"TAB4",#N/A,TRUE,"GENERAL";"TAB5",#N/A,TRUE,"GENERAL"}</definedName>
    <definedName name="dry" hidden="1">{"via1",#N/A,TRUE,"general";"via2",#N/A,TRUE,"general";"via3",#N/A,TRUE,"general"}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rhj" hidden="1">{"via1",#N/A,TRUE,"general";"via2",#N/A,TRUE,"general";"via3",#N/A,TRUE,"general"}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qw" hidden="1">{"via1",#N/A,TRUE,"general";"via2",#N/A,TRUE,"general";"via3",#N/A,TRUE,"general"}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FAC" hidden="1">#REF!</definedName>
    <definedName name="fda" hidden="1">{"TAB1",#N/A,TRUE,"GENERAL";"TAB2",#N/A,TRUE,"GENERAL";"TAB3",#N/A,TRUE,"GENERAL";"TAB4",#N/A,TRUE,"GENERAL";"TAB5",#N/A,TRUE,"GENERAL"}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rfer" hidden="1">{"via1",#N/A,TRUE,"general";"via2",#N/A,TRUE,"general";"via3",#N/A,TRUE,"general"}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gbbfghghj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tyerh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h9h" hidden="1">{"via1",#N/A,TRUE,"general";"via2",#N/A,TRUE,"general";"via3",#N/A,TRUE,"general"}</definedName>
    <definedName name="hbfdhrw" hidden="1">{"TAB1",#N/A,TRUE,"GENERAL";"TAB2",#N/A,TRUE,"GENERAL";"TAB3",#N/A,TRUE,"GENERAL";"TAB4",#N/A,TRUE,"GENERAL";"TAB5",#N/A,TRUE,"GENERAL"}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n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hdrf" hidden="1">{"TAB1",#N/A,TRUE,"GENERAL";"TAB2",#N/A,TRUE,"GENERAL";"TAB3",#N/A,TRUE,"GENERAL";"TAB4",#N/A,TRUE,"GENERAL";"TAB5",#N/A,TRUE,"GENERAL"}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hidden="1">{"via1",#N/A,TRUE,"general";"via2",#N/A,TRUE,"general";"via3",#N/A,TRUE,"general"}</definedName>
    <definedName name="i8i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k" hidden="1">{"TAB1",#N/A,TRUE,"GENERAL";"TAB2",#N/A,TRUE,"GENERAL";"TAB3",#N/A,TRUE,"GENERAL";"TAB4",#N/A,TRUE,"GENERAL";"TAB5",#N/A,TRUE,"GENERAL"}</definedName>
    <definedName name="JRYJ" hidden="1">{"via1",#N/A,TRUE,"general";"via2",#N/A,TRUE,"general";"via3",#N/A,TRUE,"general"}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rtrk" hidden="1">{"via1",#N/A,TRUE,"general";"via2",#N/A,TRUE,"general";"via3",#N/A,TRUE,"general"}</definedName>
    <definedName name="kyr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olol" hidden="1">{"TAB1",#N/A,TRUE,"GENERAL";"TAB2",#N/A,TRUE,"GENERAL";"TAB3",#N/A,TRUE,"GENERAL";"TAB4",#N/A,TRUE,"GENERAL";"TAB5",#N/A,TRUE,"GENERAL"}</definedName>
    <definedName name="lplpl" hidden="1">{"via1",#N/A,TRUE,"general";"via2",#N/A,TRUE,"general";"via3",#N/A,TRUE,"general"}</definedName>
    <definedName name="lucy" hidden="1">{"TAB1",#N/A,TRUE,"GENERAL";"TAB2",#N/A,TRUE,"GENERAL";"TAB3",#N/A,TRUE,"GENERAL";"TAB4",#N/A,TRUE,"GENERAL";"TAB5",#N/A,TRUE,"GENERAL"}</definedName>
    <definedName name="mafdsf" hidden="1">{"via1",#N/A,TRUE,"general";"via2",#N/A,TRUE,"general";"via3",#N/A,TRUE,"general"}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AVILLA" hidden="1">{"PRES REHAB ARM-PER POR ITEMS  KM A KM",#N/A,TRUE,"Rehabilitacion Arm-Per"}</definedName>
    <definedName name="MARYLUZ" hidden="1">{"PRES REHAB ARM-PER POR ITEMS  KM A KM",#N/A,TRUE,"Rehabilitacion Arm-Per"}</definedName>
    <definedName name="masor" hidden="1">{"via1",#N/A,TRUE,"general";"via2",#N/A,TRUE,"general";"via3",#N/A,TRUE,"general"}</definedName>
    <definedName name="mdd" hidden="1">{"via1",#N/A,TRUE,"general";"via2",#N/A,TRUE,"general";"via3",#N/A,TRUE,"general"}</definedName>
    <definedName name="meg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n" hidden="1">{"via1",#N/A,TRUE,"general";"via2",#N/A,TRUE,"general";"via3",#N/A,TRUE,"general"}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xn" hidden="1">{"via1",#N/A,TRUE,"general";"via2",#N/A,TRUE,"general";"via3",#N/A,TRUE,"general"}</definedName>
    <definedName name="ñpñpñ" hidden="1">{"via1",#N/A,TRUE,"general";"via2",#N/A,TRUE,"general";"via3",#N/A,TRUE,"general"}</definedName>
    <definedName name="o9o9" hidden="1">{"via1",#N/A,TRUE,"general";"via2",#N/A,TRUE,"general";"via3",#N/A,TRUE,"general"}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o" hidden="1">{"via1",#N/A,TRUE,"general";"via2",#N/A,TRUE,"general";"via3",#N/A,TRUE,"general"}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p0p0" hidden="1">{"via1",#N/A,TRUE,"general";"via2",#N/A,TRUE,"general";"via3",#N/A,TRUE,"general"}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OIUP" hidden="1">{"via1",#N/A,TRUE,"general";"via2",#N/A,TRUE,"general";"via3",#N/A,TRUE,"general"}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qroj" hidden="1">{"via1",#N/A,TRUE,"general";"via2",#N/A,TRUE,"general";"via3",#N/A,TRUE,"general"}</definedName>
    <definedName name="PRIMER" hidden="1">{"via1",#N/A,TRUE,"general";"via2",#N/A,TRUE,"general";"via3",#N/A,TRUE,"general"}</definedName>
    <definedName name="PRIMET" hidden="1">{"TAB1",#N/A,TRUE,"GENERAL";"TAB2",#N/A,TRUE,"GENERAL";"TAB3",#N/A,TRUE,"GENERAL";"TAB4",#N/A,TRUE,"GENERAL";"TAB5",#N/A,TRUE,"GENERAL"}</definedName>
    <definedName name="PROG" hidden="1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qqqw" hidden="1">{"via1",#N/A,TRUE,"general";"via2",#N/A,TRUE,"general";"via3",#N/A,TRUE,"general"}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JHE" hidden="1">{"via1",#N/A,TRUE,"general";"via2",#N/A,TRUE,"general";"via3",#N/A,TRUE,"general"}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dgsd5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u" hidden="1">{"via1",#N/A,TRUE,"general";"via2",#N/A,TRUE,"general";"via3",#N/A,TRUE,"general"}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bgfbgdr" hidden="1">{"via1",#N/A,TRUE,"general";"via2",#N/A,TRUE,"general";"via3",#N/A,TRUE,"general"}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hdh" hidden="1">{"TAB1",#N/A,TRUE,"GENERAL";"TAB2",#N/A,TRUE,"GENERAL";"TAB3",#N/A,TRUE,"GENERAL";"TAB4",#N/A,TRUE,"GENERAL";"TAB5",#N/A,TRUE,"GENERAL"}</definedName>
    <definedName name="thtj" hidden="1">{"via1",#N/A,TRUE,"general";"via2",#N/A,TRUE,"general";"via3",#N/A,TRUE,"general"}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r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I" hidden="1">{"via1",#N/A,TRUE,"general";"via2",#N/A,TRUE,"general";"via3",#N/A,TRUE,"general"}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quita" hidden="1">{"PRES REHAB ARM-PER POR ITEMS  KM A KM",#N/A,TRUE,"Rehabilitacion Arm-Per"}</definedName>
    <definedName name="vbvbvbvb" hidden="1">{"TAB1",#N/A,TRUE,"GENERAL";"TAB2",#N/A,TRUE,"GENERAL";"TAB3",#N/A,TRUE,"GENERAL";"TAB4",#N/A,TRUE,"GENERAL";"TAB5",#N/A,TRUE,"GENERAL"}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fbgnhyt" hidden="1">{"via1",#N/A,TRUE,"general";"via2",#N/A,TRUE,"general";"via3",#N/A,TRUE,"general"}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k" hidden="1">{"via1",#N/A,TRUE,"general";"via2",#N/A,TRUE,"general";"via3",#N/A,TRUE,"general"}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cxv" hidden="1">{"TAB1",#N/A,TRUE,"GENERAL";"TAB2",#N/A,TRUE,"GENERAL";"TAB3",#N/A,TRUE,"GENERAL";"TAB4",#N/A,TRUE,"GENERAL";"TAB5",#N/A,TRUE,"GENERAL"}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hidden="1">{"VIA1",#N/A,TRUE,"formul";"VIA2",#N/A,TRUE,"formul";"VIA3",#N/A,TRUE,"formul"}</definedName>
    <definedName name="wrn.GENERAL." hidden="1">{"TAB1",#N/A,TRUE,"GENERAL";"TAB2",#N/A,TRUE,"GENERAL";"TAB3",#N/A,TRUE,"GENERAL";"TAB4",#N/A,TRUE,"GENERAL";"TAB5",#N/A,TRUE,"GENERAL"}</definedName>
    <definedName name="wrn.via" hidden="1">{"via1",#N/A,TRUE,"general";"via2",#N/A,TRUE,"general";"via3",#N/A,TRUE,"general"}</definedName>
    <definedName name="wrn.via.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ded3" hidden="1">{"via1",#N/A,TRUE,"general";"via2",#N/A,TRUE,"general";"via3",#N/A,TRUE,"general"}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cbvbs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fg" hidden="1">{"via1",#N/A,TRUE,"general";"via2",#N/A,TRUE,"general";"via3",#N/A,TRUE,"general"}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29" hidden="1">{"via1",#N/A,TRUE,"general";"via2",#N/A,TRUE,"general";"via3",#N/A,TRUE,"general"}</definedName>
    <definedName name="XZXZV" hidden="1">{"via1",#N/A,TRUE,"general";"via2",#N/A,TRUE,"general";"via3",#N/A,TRUE,"general"}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dervr" hidden="1">{"via1",#N/A,TRUE,"general";"via2",#N/A,TRUE,"general";"via3",#N/A,TRUE,"general"}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6" roundtripDataChecksum="VLPiBu4E0txot2GEUXa+m3UdkFUAOHZog4PAlDTTu40="/>
    </ext>
  </extLst>
</workbook>
</file>

<file path=xl/calcChain.xml><?xml version="1.0" encoding="utf-8"?>
<calcChain xmlns="http://schemas.openxmlformats.org/spreadsheetml/2006/main">
  <c r="C15" i="13" l="1"/>
  <c r="C16" i="13" s="1"/>
  <c r="C17" i="13" l="1"/>
  <c r="C18" i="13" s="1"/>
</calcChain>
</file>

<file path=xl/sharedStrings.xml><?xml version="1.0" encoding="utf-8"?>
<sst xmlns="http://schemas.openxmlformats.org/spreadsheetml/2006/main" count="19" uniqueCount="18">
  <si>
    <t>DESCRIPCIÓN</t>
  </si>
  <si>
    <t>VALOR TOTAL</t>
  </si>
  <si>
    <t>ESTUDIOS Y DISEÑOS CORREDOR VIAL LA CEJA - LA PINTADA</t>
  </si>
  <si>
    <t>No.</t>
  </si>
  <si>
    <t>Topografia</t>
  </si>
  <si>
    <t>Geometria</t>
  </si>
  <si>
    <t>Geologia y geotecnica</t>
  </si>
  <si>
    <t>Hidráulica,HidrologíaySocavación</t>
  </si>
  <si>
    <t>Pavimentos</t>
  </si>
  <si>
    <t>Tuneles</t>
  </si>
  <si>
    <t>Puentes, Pontones y Viaductos</t>
  </si>
  <si>
    <t>COMPONENTE DE TRAFICO</t>
  </si>
  <si>
    <t>PRESUPUESTO</t>
  </si>
  <si>
    <t>PROGRAMACION DE OBRA</t>
  </si>
  <si>
    <t>ANALISIS SOCIO AMBIENTAL Y COMPARADOR PUBLICO PRIVADO</t>
  </si>
  <si>
    <t>SUBTOTAL</t>
  </si>
  <si>
    <t>FACTOR MULTIPLICADOR (F.M): 2.24</t>
  </si>
  <si>
    <t>IVA 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</si>
</sst>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5" formatCode="_-&quot;$&quot;\ * #,##0.00_-;\-&quot;$&quot;\ * #,##0.00_-;_-&quot;$&quot;\ * &quot;-&quot;??_-;_-@_-"/>
    <numFmt numFmtId="166" formatCode="_(* #,##0.00_);_(* \(#,##0.00\);_(* &quot;-&quot;??_);_(@_)"/>
    <numFmt numFmtId="179" formatCode="_-&quot;$&quot;* #,##0_-;\-&quot;$&quot;* #,##0_-;_-&quot;$&quot;* &quot;-&quot;_-;_-@_-"/>
    <numFmt numFmtId="181" formatCode="_(&quot;$&quot;\ * #,##0.00_);_(&quot;$&quot;\ * \(#,##0.00\);_(&quot;$&quot;\ * &quot;-&quot;??_);_(@_)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16">
    <xf numFmtId="0" fontId="0" fillId="0" borderId="0"/>
    <xf numFmtId="0" fontId="4" fillId="0" borderId="1"/>
    <xf numFmtId="0" fontId="5" fillId="0" borderId="1"/>
    <xf numFmtId="0" fontId="5" fillId="0" borderId="1"/>
    <xf numFmtId="9" fontId="4" fillId="0" borderId="1" applyFont="0" applyFill="0" applyBorder="0" applyAlignment="0" applyProtection="0"/>
    <xf numFmtId="9" fontId="5" fillId="0" borderId="1" applyFont="0" applyFill="0" applyBorder="0" applyAlignment="0" applyProtection="0"/>
    <xf numFmtId="0" fontId="5" fillId="0" borderId="1"/>
    <xf numFmtId="0" fontId="6" fillId="0" borderId="11" applyNumberFormat="0" applyFill="0" applyAlignment="0" applyProtection="0"/>
    <xf numFmtId="0" fontId="7" fillId="0" borderId="1"/>
    <xf numFmtId="165" fontId="2" fillId="0" borderId="1" applyFont="0" applyFill="0" applyBorder="0" applyAlignment="0" applyProtection="0"/>
    <xf numFmtId="9" fontId="5" fillId="0" borderId="1" applyFont="0" applyFill="0" applyBorder="0" applyAlignment="0" applyProtection="0"/>
    <xf numFmtId="181" fontId="10" fillId="0" borderId="1" applyFont="0" applyFill="0" applyBorder="0" applyAlignment="0" applyProtection="0"/>
    <xf numFmtId="166" fontId="4" fillId="0" borderId="1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1" applyFont="0" applyFill="0" applyBorder="0" applyAlignment="0" applyProtection="0"/>
    <xf numFmtId="0" fontId="1" fillId="0" borderId="1"/>
  </cellStyleXfs>
  <cellXfs count="24">
    <xf numFmtId="0" fontId="0" fillId="0" borderId="0" xfId="0"/>
    <xf numFmtId="0" fontId="7" fillId="0" borderId="1" xfId="8"/>
    <xf numFmtId="0" fontId="8" fillId="2" borderId="3" xfId="7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horizontal="center"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3" borderId="3" xfId="7" applyFont="1" applyFill="1" applyBorder="1" applyAlignment="1">
      <alignment horizontal="center" vertical="center" wrapText="1"/>
    </xf>
    <xf numFmtId="0" fontId="9" fillId="3" borderId="2" xfId="7" applyFont="1" applyFill="1" applyBorder="1" applyAlignment="1">
      <alignment vertical="center" wrapText="1"/>
    </xf>
    <xf numFmtId="179" fontId="9" fillId="3" borderId="4" xfId="7" applyNumberFormat="1" applyFont="1" applyFill="1" applyBorder="1" applyAlignment="1">
      <alignment vertical="center" wrapText="1"/>
    </xf>
    <xf numFmtId="0" fontId="9" fillId="2" borderId="2" xfId="7" applyFont="1" applyFill="1" applyBorder="1" applyAlignment="1">
      <alignment vertical="center" wrapText="1"/>
    </xf>
    <xf numFmtId="179" fontId="9" fillId="2" borderId="4" xfId="7" applyNumberFormat="1" applyFont="1" applyFill="1" applyBorder="1" applyAlignment="1">
      <alignment vertical="center" wrapText="1"/>
    </xf>
    <xf numFmtId="179" fontId="8" fillId="3" borderId="10" xfId="7" applyNumberFormat="1" applyFont="1" applyFill="1" applyBorder="1" applyAlignment="1">
      <alignment vertical="center" wrapText="1"/>
    </xf>
    <xf numFmtId="179" fontId="7" fillId="0" borderId="1" xfId="8" applyNumberFormat="1"/>
    <xf numFmtId="165" fontId="7" fillId="0" borderId="1" xfId="13" applyFont="1" applyBorder="1"/>
    <xf numFmtId="165" fontId="7" fillId="0" borderId="1" xfId="8" applyNumberFormat="1"/>
    <xf numFmtId="0" fontId="8" fillId="2" borderId="5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7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horizontal="center"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3" borderId="3" xfId="7" applyFont="1" applyFill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3" borderId="8" xfId="7" applyFont="1" applyFill="1" applyBorder="1" applyAlignment="1">
      <alignment horizontal="center" vertical="center" wrapText="1"/>
    </xf>
    <xf numFmtId="0" fontId="8" fillId="3" borderId="9" xfId="7" applyFont="1" applyFill="1" applyBorder="1" applyAlignment="1">
      <alignment horizontal="center" vertical="center" wrapText="1"/>
    </xf>
  </cellXfs>
  <cellStyles count="16">
    <cellStyle name="Millares 32" xfId="12" xr:uid="{8C4E44AE-129E-4786-83E0-4BA62486EA01}"/>
    <cellStyle name="Moneda" xfId="13" builtinId="4"/>
    <cellStyle name="Moneda 2" xfId="9" xr:uid="{7274E941-D3D5-420D-8439-6AFC1E2C495A}"/>
    <cellStyle name="Moneda 3" xfId="11" xr:uid="{2655E2FD-FA74-4204-ABFB-4D709C51817E}"/>
    <cellStyle name="Moneda 35" xfId="14" xr:uid="{A17F8622-C649-4E5E-BD50-C60A92EF2B52}"/>
    <cellStyle name="Normal" xfId="0" builtinId="0"/>
    <cellStyle name="Normal 10" xfId="3" xr:uid="{89EEA8F4-4DCF-4FEE-874B-D83FBEB7DF66}"/>
    <cellStyle name="Normal 2" xfId="8" xr:uid="{031BECA7-E817-44FC-B91F-823D71CD6FDB}"/>
    <cellStyle name="Normal 2 10 2 2" xfId="6" xr:uid="{B260C5FF-8BEA-4B9E-8A07-37506E7CAFF3}"/>
    <cellStyle name="Normal 2 2 2 2 2" xfId="2" xr:uid="{7B62D435-E9FE-4323-8590-A14AB3B3EEB7}"/>
    <cellStyle name="Normal 3" xfId="1" xr:uid="{CB58173B-A099-40D0-9EB0-39F94DC0DCC3}"/>
    <cellStyle name="Normal 5" xfId="15" xr:uid="{AB141666-5E33-4A15-B91E-E42620809712}"/>
    <cellStyle name="Porcentaje 2" xfId="5" xr:uid="{6F8AAD90-5101-4B06-A329-A96B09E5ECEE}"/>
    <cellStyle name="Porcentaje 2 2" xfId="4" xr:uid="{1409B26E-BC15-47DF-ABA0-C41556D08AAF}"/>
    <cellStyle name="Porcentaje 3" xfId="10" xr:uid="{3486CB3A-A1A8-4DDA-9206-6D3B2B86FC73}"/>
    <cellStyle name="Título 3" xfId="7" builtinId="18"/>
  </cellStyles>
  <dxfs count="0"/>
  <tableStyles count="1" defaultTableStyle="TableStyleMedium2" defaultPivotStyle="PivotStyleLight16">
    <tableStyle name="Invisible" pivot="0" table="0" count="0" xr9:uid="{06C014D6-437F-4A03-A9FD-E8FA3AD72C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527C-DFB6-4817-9D05-A63FE9D3ED46}">
  <dimension ref="A1:E18"/>
  <sheetViews>
    <sheetView tabSelected="1" workbookViewId="0">
      <selection activeCell="D14" sqref="D14"/>
    </sheetView>
  </sheetViews>
  <sheetFormatPr baseColWidth="10" defaultColWidth="11.44140625" defaultRowHeight="15.6" x14ac:dyDescent="0.3"/>
  <cols>
    <col min="1" max="1" width="6.6640625" style="1" customWidth="1"/>
    <col min="2" max="2" width="38.33203125" style="1" customWidth="1"/>
    <col min="3" max="3" width="16.6640625" style="1" bestFit="1" customWidth="1"/>
    <col min="4" max="4" width="11.44140625" style="1"/>
    <col min="5" max="5" width="21.5546875" style="1" bestFit="1" customWidth="1"/>
    <col min="6" max="16384" width="11.44140625" style="1"/>
  </cols>
  <sheetData>
    <row r="1" spans="1:5" x14ac:dyDescent="0.3">
      <c r="A1" s="14" t="s">
        <v>2</v>
      </c>
      <c r="B1" s="15"/>
      <c r="C1" s="16"/>
    </row>
    <row r="2" spans="1:5" x14ac:dyDescent="0.3">
      <c r="A2" s="17"/>
      <c r="B2" s="18"/>
      <c r="C2" s="19"/>
    </row>
    <row r="3" spans="1:5" x14ac:dyDescent="0.3">
      <c r="A3" s="2" t="s">
        <v>3</v>
      </c>
      <c r="B3" s="3" t="s">
        <v>0</v>
      </c>
      <c r="C3" s="4" t="s">
        <v>1</v>
      </c>
    </row>
    <row r="4" spans="1:5" x14ac:dyDescent="0.3">
      <c r="A4" s="5">
        <v>1</v>
      </c>
      <c r="B4" s="6" t="s">
        <v>4</v>
      </c>
      <c r="C4" s="7">
        <v>583332000</v>
      </c>
    </row>
    <row r="5" spans="1:5" x14ac:dyDescent="0.3">
      <c r="A5" s="2">
        <v>2</v>
      </c>
      <c r="B5" s="8" t="s">
        <v>5</v>
      </c>
      <c r="C5" s="9">
        <v>186085600</v>
      </c>
    </row>
    <row r="6" spans="1:5" x14ac:dyDescent="0.3">
      <c r="A6" s="5">
        <v>3</v>
      </c>
      <c r="B6" s="6" t="s">
        <v>6</v>
      </c>
      <c r="C6" s="7">
        <v>988000000</v>
      </c>
    </row>
    <row r="7" spans="1:5" x14ac:dyDescent="0.3">
      <c r="A7" s="2">
        <v>4</v>
      </c>
      <c r="B7" s="8" t="s">
        <v>7</v>
      </c>
      <c r="C7" s="9">
        <v>126000000</v>
      </c>
    </row>
    <row r="8" spans="1:5" x14ac:dyDescent="0.3">
      <c r="A8" s="5">
        <v>5</v>
      </c>
      <c r="B8" s="6" t="s">
        <v>8</v>
      </c>
      <c r="C8" s="7">
        <v>172000000</v>
      </c>
      <c r="E8" s="11"/>
    </row>
    <row r="9" spans="1:5" x14ac:dyDescent="0.3">
      <c r="A9" s="2">
        <v>6</v>
      </c>
      <c r="B9" s="8" t="s">
        <v>9</v>
      </c>
      <c r="C9" s="9">
        <v>1137000000</v>
      </c>
      <c r="E9" s="11"/>
    </row>
    <row r="10" spans="1:5" x14ac:dyDescent="0.3">
      <c r="A10" s="5">
        <v>7</v>
      </c>
      <c r="B10" s="6" t="s">
        <v>10</v>
      </c>
      <c r="C10" s="7">
        <v>1040000000</v>
      </c>
    </row>
    <row r="11" spans="1:5" x14ac:dyDescent="0.3">
      <c r="A11" s="2">
        <v>8</v>
      </c>
      <c r="B11" s="8" t="s">
        <v>11</v>
      </c>
      <c r="C11" s="9">
        <v>185236667</v>
      </c>
    </row>
    <row r="12" spans="1:5" x14ac:dyDescent="0.3">
      <c r="A12" s="5">
        <v>9</v>
      </c>
      <c r="B12" s="6" t="s">
        <v>12</v>
      </c>
      <c r="C12" s="7">
        <v>62000000</v>
      </c>
    </row>
    <row r="13" spans="1:5" x14ac:dyDescent="0.3">
      <c r="A13" s="2">
        <v>10</v>
      </c>
      <c r="B13" s="8" t="s">
        <v>13</v>
      </c>
      <c r="C13" s="9">
        <v>42000000</v>
      </c>
    </row>
    <row r="14" spans="1:5" ht="23.25" customHeight="1" x14ac:dyDescent="0.3">
      <c r="A14" s="5">
        <v>11</v>
      </c>
      <c r="B14" s="6" t="s">
        <v>14</v>
      </c>
      <c r="C14" s="7">
        <v>308500000</v>
      </c>
    </row>
    <row r="15" spans="1:5" ht="15" customHeight="1" x14ac:dyDescent="0.3">
      <c r="A15" s="17" t="s">
        <v>15</v>
      </c>
      <c r="B15" s="18"/>
      <c r="C15" s="9">
        <f>+SUM(C4:C14)</f>
        <v>4830154267</v>
      </c>
    </row>
    <row r="16" spans="1:5" ht="15.75" customHeight="1" x14ac:dyDescent="0.3">
      <c r="A16" s="20" t="s">
        <v>16</v>
      </c>
      <c r="B16" s="21"/>
      <c r="C16" s="7">
        <f>+C15*2.24</f>
        <v>10819545558.080002</v>
      </c>
    </row>
    <row r="17" spans="1:5" x14ac:dyDescent="0.3">
      <c r="A17" s="17" t="s">
        <v>17</v>
      </c>
      <c r="B17" s="18"/>
      <c r="C17" s="9">
        <f>+C16*0.19</f>
        <v>2055713656.0352004</v>
      </c>
      <c r="E17" s="12"/>
    </row>
    <row r="18" spans="1:5" ht="16.2" thickBot="1" x14ac:dyDescent="0.35">
      <c r="A18" s="22" t="s">
        <v>1</v>
      </c>
      <c r="B18" s="23"/>
      <c r="C18" s="10">
        <f>+C16+C17</f>
        <v>12875259214.115202</v>
      </c>
      <c r="E18" s="13"/>
    </row>
  </sheetData>
  <mergeCells count="5">
    <mergeCell ref="A1:C2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ZAHR LISBETH ACOSTA RODRIGUEZ</dc:creator>
  <cp:keywords/>
  <dc:description/>
  <cp:lastModifiedBy>DAVID ANDRES NOHAVA POSADA</cp:lastModifiedBy>
  <cp:revision/>
  <dcterms:created xsi:type="dcterms:W3CDTF">2024-09-06T22:17:45Z</dcterms:created>
  <dcterms:modified xsi:type="dcterms:W3CDTF">2025-06-27T20:38:31Z</dcterms:modified>
  <cp:category/>
  <cp:contentStatus/>
</cp:coreProperties>
</file>